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2\ПРОГНОЗ основных характеристик консолид бюджета на 2022-2024гг\"/>
    </mc:Choice>
  </mc:AlternateContent>
  <bookViews>
    <workbookView xWindow="-108" yWindow="-108" windowWidth="23256" windowHeight="12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" i="1" l="1"/>
  <c r="C7" i="1"/>
  <c r="E17" i="1" l="1"/>
  <c r="E9" i="1"/>
  <c r="E10" i="1"/>
  <c r="E11" i="1"/>
  <c r="E12" i="1"/>
  <c r="E13" i="1"/>
  <c r="E14" i="1"/>
  <c r="E15" i="1"/>
  <c r="E16" i="1"/>
  <c r="E8" i="1"/>
  <c r="D18" i="1"/>
  <c r="C18" i="1"/>
  <c r="C32" i="1"/>
  <c r="E21" i="1"/>
  <c r="E22" i="1"/>
  <c r="E23" i="1"/>
  <c r="E24" i="1"/>
  <c r="E25" i="1"/>
  <c r="E26" i="1"/>
  <c r="E27" i="1"/>
  <c r="E28" i="1"/>
  <c r="E29" i="1"/>
  <c r="E30" i="1"/>
  <c r="E20" i="1"/>
  <c r="E7" i="1" l="1"/>
  <c r="C33" i="1"/>
  <c r="E18" i="1"/>
  <c r="E32" i="1"/>
  <c r="D32" i="1"/>
  <c r="D33" i="1" s="1"/>
  <c r="E33" i="1" l="1"/>
</calcChain>
</file>

<file path=xl/sharedStrings.xml><?xml version="1.0" encoding="utf-8"?>
<sst xmlns="http://schemas.openxmlformats.org/spreadsheetml/2006/main" count="40" uniqueCount="40">
  <si>
    <t>(тыс. рублей)</t>
  </si>
  <si>
    <t>Код бюджетной классификации</t>
  </si>
  <si>
    <t>Наименование</t>
  </si>
  <si>
    <t>Районный   бюджет</t>
  </si>
  <si>
    <t>Бюджеты   поселений</t>
  </si>
  <si>
    <t>Консолидированный бюджет</t>
  </si>
  <si>
    <t>НАЛОГОВЫЕ И НЕНАЛОГОВЫЕ 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</si>
  <si>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</si>
  <si>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</si>
  <si>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</si>
  <si>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</si>
  <si>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</si>
  <si>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ДЕЯТЕЛЬСТЬ</t>
  </si>
  <si>
    <t>НАЦИОНАЛЬНАЯ ЭКОНОМИКА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</si>
  <si>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</si>
  <si>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</si>
  <si>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</si>
  <si>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</si>
  <si>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</si>
  <si>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</si>
  <si>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ДЕФИЦИТ БЮДЖЕТА (-), ПРОФИЦИТ БЮДЖЕТА(+)</t>
  </si>
  <si>
    <t>Налог на доходы физических лиц</t>
  </si>
  <si>
    <t>ЕСХН</t>
  </si>
  <si>
    <t>УСН</t>
  </si>
  <si>
    <t>Налог на имущество физических лиц</t>
  </si>
  <si>
    <t>Земельный налог</t>
  </si>
  <si>
    <t>Госпошлина</t>
  </si>
  <si>
    <t>10% акцизы на ГСМ</t>
  </si>
  <si>
    <t>Неналоговые доходы</t>
  </si>
  <si>
    <t>0100</t>
  </si>
  <si>
    <t>0200</t>
  </si>
  <si>
    <t>0300</t>
  </si>
  <si>
    <t>0400</t>
  </si>
  <si>
    <t>0500</t>
  </si>
  <si>
    <t>0700</t>
  </si>
  <si>
    <t>0800</t>
  </si>
  <si>
    <t>ПЕЧАТЬ</t>
  </si>
  <si>
    <t>ЖИЛИЩНО-КОМ. ХОЗ-ВО</t>
  </si>
  <si>
    <t>Патентная система налогообложения</t>
  </si>
  <si>
    <t>ПРОГНОЗ ОСНОВНЫХ ХАРАКТЕРИСТИК КОНСОЛИДИРОВАННОГО БЮДЖЕТА ДЕРБЕНТСКОГО РАЙОНА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</si>
</sst>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364049"/>
      </left>
      <right/>
      <top style="medium">
        <color rgb="FF364049"/>
      </top>
      <bottom style="medium">
        <color rgb="FF364049"/>
      </bottom>
      <diagonal/>
    </border>
    <border>
      <left/>
      <right/>
      <top style="medium">
        <color rgb="FF364049"/>
      </top>
      <bottom style="medium">
        <color rgb="FF364049"/>
      </bottom>
      <diagonal/>
    </border>
    <border>
      <left/>
      <right style="medium">
        <color rgb="FF364049"/>
      </right>
      <top style="medium">
        <color rgb="FF364049"/>
      </top>
      <bottom style="medium">
        <color rgb="FF364049"/>
      </bottom>
      <diagonal/>
    </border>
    <border>
      <left style="medium">
        <color rgb="FF364049"/>
      </left>
      <right style="medium">
        <color rgb="FF364049"/>
      </right>
      <top/>
      <bottom style="medium">
        <color rgb="FF364049"/>
      </bottom>
      <diagonal/>
    </border>
    <border>
      <left/>
      <right style="medium">
        <color rgb="FF364049"/>
      </right>
      <top/>
      <bottom style="medium">
        <color rgb="FF364049"/>
      </bottom>
      <diagonal/>
    </border>
    <border>
      <left style="medium">
        <color rgb="FF364049"/>
      </left>
      <right style="medium">
        <color rgb="FF364049"/>
      </right>
      <top style="medium">
        <color rgb="FF364049"/>
      </top>
      <bottom/>
      <diagonal/>
    </border>
    <border>
      <left style="medium">
        <color rgb="FF364049"/>
      </left>
      <right style="medium">
        <color rgb="FF364049"/>
      </right>
      <top style="medium">
        <color rgb="FF364049"/>
      </top>
      <bottom style="medium">
        <color rgb="FF36404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4" fontId="4" fillId="0" borderId="5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7" xfId="0" applyFont="1" applyBorder="1" applyAlignment="1">
      <alignment wrapText="1"/>
    </xf>
    <xf numFmtId="0" fontId="4" fillId="0" borderId="4" xfId="0" quotePrefix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32" sqref="E32"/>
    </sheetView>
  </sheetViews>
  <sheetFormatPr defaultRowHeight="14.4" x14ac:dyDescent="0.3"/>
  <cols>
    <col min="1" max="1" width="6.88671875" customWidth="1"/>
    <col min="2" max="2" width="29.109375" customWidth="1"/>
    <col min="3" max="3" width="17.5546875" customWidth="1"/>
    <col min="4" max="4" width="16.5546875" customWidth="1"/>
    <col min="5" max="5" width="16.6640625" customWidth="1"/>
  </cols>
  <sheetData>
    <row r="1" spans="1:6" s="1" customFormat="1" ht="15" thickBot="1" x14ac:dyDescent="0.35"/>
    <row r="2" spans="1:6" s="1" customFormat="1" ht="87" customHeight="1" thickBot="1" x14ac:dyDescent="0.35">
      <c r="A2" s="21" t="s">
        <v>39</v>
      </c>
      <c r="B2" s="22"/>
      <c r="C2" s="22"/>
      <c r="D2" s="22"/>
      <c r="E2" s="23"/>
      <c r="F2" s="2"/>
    </row>
    <row r="3" spans="1:6" s="9" customFormat="1" ht="15" thickBot="1" x14ac:dyDescent="0.35">
      <c r="A3" s="6"/>
      <c r="B3" s="7"/>
      <c r="C3" s="28" t="s">
        <v>0</v>
      </c>
      <c r="D3" s="29"/>
      <c r="E3" s="30"/>
      <c r="F3" s="8"/>
    </row>
    <row r="4" spans="1:6" s="9" customFormat="1" ht="63" customHeight="1" thickBot="1" x14ac:dyDescent="0.3">
      <c r="A4" s="24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8"/>
    </row>
    <row r="5" spans="1:6" s="9" customFormat="1" ht="13.8" hidden="1" customHeight="1" thickBot="1" x14ac:dyDescent="0.3">
      <c r="A5" s="25"/>
      <c r="B5" s="27"/>
      <c r="C5" s="27"/>
      <c r="D5" s="27"/>
      <c r="E5" s="27"/>
      <c r="F5" s="8"/>
    </row>
    <row r="6" spans="1:6" s="9" customFormat="1" ht="19.8" customHeight="1" thickBot="1" x14ac:dyDescent="0.3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8"/>
    </row>
    <row r="7" spans="1:6" s="4" customFormat="1" ht="27.6" customHeight="1" thickBot="1" x14ac:dyDescent="0.25">
      <c r="A7" s="6"/>
      <c r="B7" s="7" t="s">
        <v>6</v>
      </c>
      <c r="C7" s="5">
        <f>C8+C9+C10+C11+C12+C13+C14+C15+C16</f>
        <v>276784.59999999998</v>
      </c>
      <c r="D7" s="5">
        <f>D8+D9+D10+D11+D12+D13+D14+D15+D16</f>
        <v>55715.4</v>
      </c>
      <c r="E7" s="5">
        <f>E8+E9+E10+E11+E12+E13+E14+E15+E16</f>
        <v>332500</v>
      </c>
      <c r="F7" s="3"/>
    </row>
    <row r="8" spans="1:6" s="4" customFormat="1" ht="18" customHeight="1" thickBot="1" x14ac:dyDescent="0.4">
      <c r="A8" s="6"/>
      <c r="B8" s="10" t="s">
        <v>21</v>
      </c>
      <c r="C8" s="5">
        <v>195431</v>
      </c>
      <c r="D8" s="5">
        <v>10650</v>
      </c>
      <c r="E8" s="5">
        <f>C8+D8</f>
        <v>206081</v>
      </c>
      <c r="F8" s="3"/>
    </row>
    <row r="9" spans="1:6" s="4" customFormat="1" ht="18" customHeight="1" thickBot="1" x14ac:dyDescent="0.4">
      <c r="A9" s="6"/>
      <c r="B9" s="10" t="s">
        <v>22</v>
      </c>
      <c r="C9" s="5">
        <v>1925</v>
      </c>
      <c r="D9" s="7">
        <v>825</v>
      </c>
      <c r="E9" s="5">
        <f t="shared" ref="E9:E18" si="0">C9+D9</f>
        <v>2750</v>
      </c>
      <c r="F9" s="3"/>
    </row>
    <row r="10" spans="1:6" s="4" customFormat="1" ht="18" customHeight="1" thickBot="1" x14ac:dyDescent="0.4">
      <c r="A10" s="6"/>
      <c r="B10" s="10" t="s">
        <v>23</v>
      </c>
      <c r="C10" s="14">
        <v>28100</v>
      </c>
      <c r="D10" s="5">
        <v>0</v>
      </c>
      <c r="E10" s="5">
        <f t="shared" si="0"/>
        <v>28100</v>
      </c>
      <c r="F10" s="3"/>
    </row>
    <row r="11" spans="1:6" s="4" customFormat="1" ht="18" customHeight="1" thickBot="1" x14ac:dyDescent="0.4">
      <c r="A11" s="6"/>
      <c r="B11" s="10" t="s">
        <v>24</v>
      </c>
      <c r="C11" s="5">
        <v>0</v>
      </c>
      <c r="D11" s="7">
        <v>11850</v>
      </c>
      <c r="E11" s="5">
        <f t="shared" si="0"/>
        <v>11850</v>
      </c>
      <c r="F11" s="3"/>
    </row>
    <row r="12" spans="1:6" s="4" customFormat="1" ht="18" customHeight="1" thickBot="1" x14ac:dyDescent="0.4">
      <c r="A12" s="6"/>
      <c r="B12" s="10" t="s">
        <v>25</v>
      </c>
      <c r="C12" s="5">
        <v>0</v>
      </c>
      <c r="D12" s="5">
        <v>26500</v>
      </c>
      <c r="E12" s="5">
        <f t="shared" si="0"/>
        <v>26500</v>
      </c>
      <c r="F12" s="3"/>
    </row>
    <row r="13" spans="1:6" s="4" customFormat="1" ht="18" customHeight="1" thickBot="1" x14ac:dyDescent="0.4">
      <c r="A13" s="6"/>
      <c r="B13" s="10" t="s">
        <v>26</v>
      </c>
      <c r="C13" s="14">
        <v>2320</v>
      </c>
      <c r="D13" s="7">
        <v>0</v>
      </c>
      <c r="E13" s="5">
        <f t="shared" si="0"/>
        <v>2320</v>
      </c>
      <c r="F13" s="3"/>
    </row>
    <row r="14" spans="1:6" s="4" customFormat="1" ht="18" customHeight="1" thickBot="1" x14ac:dyDescent="0.4">
      <c r="A14" s="6"/>
      <c r="B14" s="10" t="s">
        <v>27</v>
      </c>
      <c r="C14" s="14">
        <v>21200.6</v>
      </c>
      <c r="D14" s="7">
        <v>4382.3999999999996</v>
      </c>
      <c r="E14" s="5">
        <f t="shared" si="0"/>
        <v>25583</v>
      </c>
      <c r="F14" s="3"/>
    </row>
    <row r="15" spans="1:6" s="4" customFormat="1" ht="18" customHeight="1" thickBot="1" x14ac:dyDescent="0.4">
      <c r="A15" s="6"/>
      <c r="B15" s="10" t="s">
        <v>28</v>
      </c>
      <c r="C15" s="14">
        <v>26592</v>
      </c>
      <c r="D15" s="14">
        <v>1508</v>
      </c>
      <c r="E15" s="5">
        <f t="shared" si="0"/>
        <v>28100</v>
      </c>
      <c r="F15" s="3"/>
    </row>
    <row r="16" spans="1:6" s="4" customFormat="1" ht="18" customHeight="1" thickBot="1" x14ac:dyDescent="0.4">
      <c r="A16" s="17"/>
      <c r="B16" s="10" t="s">
        <v>38</v>
      </c>
      <c r="C16" s="14">
        <v>1216</v>
      </c>
      <c r="D16" s="14">
        <v>0</v>
      </c>
      <c r="E16" s="5">
        <f t="shared" si="0"/>
        <v>1216</v>
      </c>
      <c r="F16" s="3"/>
    </row>
    <row r="17" spans="1:6" s="4" customFormat="1" ht="18" customHeight="1" thickBot="1" x14ac:dyDescent="0.25">
      <c r="A17" s="6"/>
      <c r="B17" s="7" t="s">
        <v>7</v>
      </c>
      <c r="C17" s="16">
        <v>1373320.8540000001</v>
      </c>
      <c r="D17" s="16">
        <v>56644</v>
      </c>
      <c r="E17" s="15">
        <f t="shared" si="0"/>
        <v>1429964.8540000001</v>
      </c>
      <c r="F17" s="3"/>
    </row>
    <row r="18" spans="1:6" s="4" customFormat="1" ht="18" customHeight="1" thickBot="1" x14ac:dyDescent="0.25">
      <c r="A18" s="18" t="s">
        <v>8</v>
      </c>
      <c r="B18" s="19"/>
      <c r="C18" s="15">
        <f>C7+C17</f>
        <v>1650105.4539999999</v>
      </c>
      <c r="D18" s="15">
        <f>D7+D17</f>
        <v>112359.4</v>
      </c>
      <c r="E18" s="15">
        <f t="shared" si="0"/>
        <v>1762464.8539999998</v>
      </c>
      <c r="F18" s="3"/>
    </row>
    <row r="19" spans="1:6" s="4" customFormat="1" ht="18" customHeight="1" thickBot="1" x14ac:dyDescent="0.25">
      <c r="A19" s="18" t="s">
        <v>9</v>
      </c>
      <c r="B19" s="20"/>
      <c r="C19" s="20"/>
      <c r="D19" s="20"/>
      <c r="E19" s="19"/>
      <c r="F19" s="3"/>
    </row>
    <row r="20" spans="1:6" s="4" customFormat="1" ht="18" customHeight="1" thickBot="1" x14ac:dyDescent="0.25">
      <c r="A20" s="11" t="s">
        <v>29</v>
      </c>
      <c r="B20" s="7" t="s">
        <v>10</v>
      </c>
      <c r="C20" s="16">
        <v>88955.4</v>
      </c>
      <c r="D20" s="14">
        <v>55220</v>
      </c>
      <c r="E20" s="5">
        <f>C20+D20</f>
        <v>144175.4</v>
      </c>
      <c r="F20" s="3"/>
    </row>
    <row r="21" spans="1:6" s="4" customFormat="1" ht="18" customHeight="1" thickBot="1" x14ac:dyDescent="0.25">
      <c r="A21" s="11" t="s">
        <v>30</v>
      </c>
      <c r="B21" s="7" t="s">
        <v>11</v>
      </c>
      <c r="C21" s="16">
        <v>0</v>
      </c>
      <c r="D21" s="14">
        <v>6230</v>
      </c>
      <c r="E21" s="5">
        <f t="shared" ref="E21:E30" si="1">C21+D21</f>
        <v>6230</v>
      </c>
      <c r="F21" s="3"/>
    </row>
    <row r="22" spans="1:6" s="4" customFormat="1" ht="18" customHeight="1" thickBot="1" x14ac:dyDescent="0.25">
      <c r="A22" s="11" t="s">
        <v>31</v>
      </c>
      <c r="B22" s="7" t="s">
        <v>12</v>
      </c>
      <c r="C22" s="16">
        <v>7535</v>
      </c>
      <c r="D22" s="14">
        <v>0</v>
      </c>
      <c r="E22" s="5">
        <f t="shared" si="1"/>
        <v>7535</v>
      </c>
      <c r="F22" s="3"/>
    </row>
    <row r="23" spans="1:6" s="4" customFormat="1" ht="18" customHeight="1" thickBot="1" x14ac:dyDescent="0.25">
      <c r="A23" s="11" t="s">
        <v>32</v>
      </c>
      <c r="B23" s="7" t="s">
        <v>13</v>
      </c>
      <c r="C23" s="16">
        <v>31600.2</v>
      </c>
      <c r="D23" s="14">
        <v>0</v>
      </c>
      <c r="E23" s="5">
        <f t="shared" si="1"/>
        <v>31600.2</v>
      </c>
      <c r="F23" s="3"/>
    </row>
    <row r="24" spans="1:6" s="4" customFormat="1" ht="18" customHeight="1" thickBot="1" x14ac:dyDescent="0.25">
      <c r="A24" s="11" t="s">
        <v>33</v>
      </c>
      <c r="B24" s="7" t="s">
        <v>37</v>
      </c>
      <c r="C24" s="16">
        <v>25641.946</v>
      </c>
      <c r="D24" s="14">
        <v>20635.400000000001</v>
      </c>
      <c r="E24" s="5">
        <f t="shared" si="1"/>
        <v>46277.346000000005</v>
      </c>
      <c r="F24" s="3"/>
    </row>
    <row r="25" spans="1:6" s="4" customFormat="1" ht="18" customHeight="1" thickBot="1" x14ac:dyDescent="0.25">
      <c r="A25" s="11" t="s">
        <v>34</v>
      </c>
      <c r="B25" s="7" t="s">
        <v>14</v>
      </c>
      <c r="C25" s="16">
        <v>1430769.172</v>
      </c>
      <c r="D25" s="14">
        <v>1350</v>
      </c>
      <c r="E25" s="5">
        <f t="shared" si="1"/>
        <v>1432119.172</v>
      </c>
      <c r="F25" s="3"/>
    </row>
    <row r="26" spans="1:6" s="4" customFormat="1" ht="18" customHeight="1" thickBot="1" x14ac:dyDescent="0.25">
      <c r="A26" s="11" t="s">
        <v>35</v>
      </c>
      <c r="B26" s="7" t="s">
        <v>15</v>
      </c>
      <c r="C26" s="16">
        <v>38297</v>
      </c>
      <c r="D26" s="14">
        <v>24574</v>
      </c>
      <c r="E26" s="5">
        <f t="shared" si="1"/>
        <v>62871</v>
      </c>
      <c r="F26" s="3"/>
    </row>
    <row r="27" spans="1:6" s="4" customFormat="1" ht="18" customHeight="1" thickBot="1" x14ac:dyDescent="0.25">
      <c r="A27" s="12">
        <v>1000</v>
      </c>
      <c r="B27" s="7" t="s">
        <v>16</v>
      </c>
      <c r="C27" s="16">
        <v>19444.736000000001</v>
      </c>
      <c r="D27" s="16">
        <v>1750</v>
      </c>
      <c r="E27" s="5">
        <f t="shared" si="1"/>
        <v>21194.736000000001</v>
      </c>
      <c r="F27" s="3"/>
    </row>
    <row r="28" spans="1:6" s="4" customFormat="1" ht="18" customHeight="1" thickBot="1" x14ac:dyDescent="0.25">
      <c r="A28" s="12">
        <v>1100</v>
      </c>
      <c r="B28" s="7" t="s">
        <v>17</v>
      </c>
      <c r="C28" s="16">
        <v>1000</v>
      </c>
      <c r="D28" s="14">
        <v>2600</v>
      </c>
      <c r="E28" s="5">
        <f t="shared" si="1"/>
        <v>3600</v>
      </c>
      <c r="F28" s="3"/>
    </row>
    <row r="29" spans="1:6" s="4" customFormat="1" ht="18" customHeight="1" thickBot="1" x14ac:dyDescent="0.25">
      <c r="A29" s="12">
        <v>1200</v>
      </c>
      <c r="B29" s="7" t="s">
        <v>36</v>
      </c>
      <c r="C29" s="16">
        <v>6862</v>
      </c>
      <c r="D29" s="14">
        <v>0</v>
      </c>
      <c r="E29" s="5">
        <f t="shared" si="1"/>
        <v>6862</v>
      </c>
      <c r="F29" s="3"/>
    </row>
    <row r="30" spans="1:6" s="4" customFormat="1" ht="18" customHeight="1" thickBot="1" x14ac:dyDescent="0.25">
      <c r="A30" s="12">
        <v>1400</v>
      </c>
      <c r="B30" s="7" t="s">
        <v>18</v>
      </c>
      <c r="C30" s="14">
        <v>0</v>
      </c>
      <c r="D30" s="14">
        <v>0</v>
      </c>
      <c r="E30" s="5">
        <f t="shared" si="1"/>
        <v>0</v>
      </c>
      <c r="F30" s="3"/>
    </row>
    <row r="31" spans="1:6" s="4" customFormat="1" ht="18" customHeight="1" thickBot="1" x14ac:dyDescent="0.25">
      <c r="A31" s="6"/>
      <c r="B31" s="7"/>
      <c r="C31" s="14"/>
      <c r="D31" s="14"/>
      <c r="E31" s="7"/>
      <c r="F31" s="3"/>
    </row>
    <row r="32" spans="1:6" s="4" customFormat="1" ht="18" customHeight="1" thickBot="1" x14ac:dyDescent="0.25">
      <c r="A32" s="18" t="s">
        <v>19</v>
      </c>
      <c r="B32" s="19"/>
      <c r="C32" s="16">
        <f>SUM(C20:C31)</f>
        <v>1650105.4540000001</v>
      </c>
      <c r="D32" s="16">
        <f>SUM(D20:D31)</f>
        <v>112359.4</v>
      </c>
      <c r="E32" s="16">
        <f>SUM(E20:E31)</f>
        <v>1762464.8540000001</v>
      </c>
      <c r="F32" s="3"/>
    </row>
    <row r="33" spans="1:6" s="4" customFormat="1" ht="18" customHeight="1" thickBot="1" x14ac:dyDescent="0.25">
      <c r="A33" s="18" t="s">
        <v>20</v>
      </c>
      <c r="B33" s="19"/>
      <c r="C33" s="16">
        <f>C32-C18</f>
        <v>0</v>
      </c>
      <c r="D33" s="14">
        <f t="shared" ref="D33:E33" si="2">D32-D18</f>
        <v>0</v>
      </c>
      <c r="E33" s="14">
        <f t="shared" si="2"/>
        <v>0</v>
      </c>
      <c r="F33" s="3"/>
    </row>
  </sheetData>
  <mergeCells count="11">
    <mergeCell ref="A18:B18"/>
    <mergeCell ref="A19:E19"/>
    <mergeCell ref="A32:B32"/>
    <mergeCell ref="A33:B33"/>
    <mergeCell ref="A2:E2"/>
    <mergeCell ref="A4:A5"/>
    <mergeCell ref="B4:B5"/>
    <mergeCell ref="C4:C5"/>
    <mergeCell ref="D4:D5"/>
    <mergeCell ref="E4:E5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</cp:lastModifiedBy>
  <cp:lastPrinted>2021-11-09T08:00:23Z</cp:lastPrinted>
  <dcterms:created xsi:type="dcterms:W3CDTF">2017-11-07T08:41:44Z</dcterms:created>
  <dcterms:modified xsi:type="dcterms:W3CDTF">2021-11-09T08:48:44Z</dcterms:modified>
</cp:coreProperties>
</file>